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analin/Downloads/Lana-未備份_20250225/01_Work File/project/01_耀風會計/00_每月文案對焦/文章/2026-05/工具包Final/"/>
    </mc:Choice>
  </mc:AlternateContent>
  <xr:revisionPtr revIDLastSave="0" documentId="13_ncr:1_{DC4F94F5-21F2-4B40-8BEC-D8BEEEF4E892}" xr6:coauthVersionLast="47" xr6:coauthVersionMax="47" xr10:uidLastSave="{00000000-0000-0000-0000-000000000000}"/>
  <bookViews>
    <workbookView xWindow="0" yWindow="520" windowWidth="17120" windowHeight="13100" activeTab="3" xr2:uid="{00000000-000D-0000-FFFF-FFFF00000000}"/>
  </bookViews>
  <sheets>
    <sheet name="使用說明" sheetId="8" r:id="rId1"/>
    <sheet name="能耗與投資抵減盤點" sheetId="9" r:id="rId2"/>
    <sheet name="綠色信用評分表" sheetId="10" r:id="rId3"/>
    <sheet name="成熟度儀表板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4" l="1"/>
  <c r="C12" i="4"/>
  <c r="C11" i="4"/>
  <c r="C10" i="4"/>
  <c r="C9" i="4"/>
  <c r="E6" i="4"/>
  <c r="C6" i="4"/>
  <c r="E9" i="10" l="1"/>
  <c r="E8" i="10"/>
  <c r="E7" i="10"/>
  <c r="E6" i="10"/>
  <c r="E8" i="9"/>
  <c r="E10" i="9" s="1"/>
  <c r="G10" i="9" s="1"/>
  <c r="G8" i="9" l="1"/>
</calcChain>
</file>

<file path=xl/sharedStrings.xml><?xml version="1.0" encoding="utf-8"?>
<sst xmlns="http://schemas.openxmlformats.org/spreadsheetml/2006/main" count="80" uniqueCount="67">
  <si>
    <t>耀風會計師事務所｜ESG 財務工具包</t>
  </si>
  <si>
    <t>工具名稱：</t>
  </si>
  <si>
    <t>填寫原則：</t>
  </si>
  <si>
    <t>項目類別</t>
  </si>
  <si>
    <t>關鍵數據項目</t>
  </si>
  <si>
    <t>單位</t>
  </si>
  <si>
    <t>TWD</t>
  </si>
  <si>
    <t>準備狀態</t>
  </si>
  <si>
    <t>燈號</t>
  </si>
  <si>
    <t>得分</t>
  </si>
  <si>
    <t>2. 行動建議</t>
  </si>
  <si>
    <t>3. 強轉化區塊</t>
  </si>
  <si>
    <t>[ 點此聯繫：耀風顧問預約諮詢 ]</t>
    <phoneticPr fontId="6" type="noConversion"/>
  </si>
  <si>
    <t>適用對象：</t>
  </si>
  <si>
    <t>%</t>
  </si>
  <si>
    <t>跨境實務：CFC 申報與實質經營證據鏈清單</t>
  </si>
  <si>
    <t>需於 5 月申報 CFC 所得、欲主張實質經營豁免、或有跨境稅額扣抵需求之企業主與財務人員。</t>
  </si>
  <si>
    <t>1. 證據導向：本表不僅是數據填寫，更強調「證明文件」的完整性。請依據 2025 年實際營運資料核對。</t>
  </si>
  <si>
    <t>2. 動態試算：試算結果僅供申報參考，實際應納稅額應以稅務機關核定為準。</t>
  </si>
  <si>
    <t>3. 一致性檢核：填寫數據應與境外公司經簽證之財報及當地國納稅證明一致。</t>
  </si>
  <si>
    <t>本工具旨在協助企業建立防禦性檔案。關於跨境稅額扣抵之具體法規適用與確信，請諮詢專業團隊。</t>
  </si>
  <si>
    <t>數值輸入</t>
  </si>
  <si>
    <t>說明與公式邏輯</t>
  </si>
  <si>
    <t>預估財務影響</t>
  </si>
  <si>
    <t>備註</t>
  </si>
  <si>
    <t>所得核算</t>
  </si>
  <si>
    <t>CFC 當年度可分配盈餘</t>
  </si>
  <si>
    <t>經簽證之境外公司淨利</t>
  </si>
  <si>
    <t>持股比例</t>
  </si>
  <si>
    <t>個人/企業直接持股比例</t>
  </si>
  <si>
    <t>請以小數輸入，例如 60% 輸入 0.6</t>
  </si>
  <si>
    <t>課稅所得</t>
  </si>
  <si>
    <t>預計歸戶之 CFC 所得</t>
  </si>
  <si>
    <t>＝可分配盈餘 × 持股比例</t>
  </si>
  <si>
    <t>預估增加課稅額度</t>
  </si>
  <si>
    <t>境外抵減</t>
  </si>
  <si>
    <t>境外已繳納所得稅 (已驗證)</t>
  </si>
  <si>
    <t>依持股比例計算之可扣抵數</t>
  </si>
  <si>
    <t>抵減限額</t>
  </si>
  <si>
    <t>在台可扣抵限額上限</t>
  </si>
  <si>
    <t>＝課稅所得 × 20%（可依客戶身分調整稅率）</t>
  </si>
  <si>
    <t>預估實際扣抵額</t>
  </si>
  <si>
    <t>本表數據僅供企業內部試算與審閱，不自動上傳；正式申報仍應由專業團隊檢核。</t>
  </si>
  <si>
    <t>評估面向</t>
  </si>
  <si>
    <t>核心證據檢核內容</t>
  </si>
  <si>
    <t>必備數位證據路徑建議</t>
  </si>
  <si>
    <t>營運場所</t>
  </si>
  <si>
    <t>是否具備境外辦公室租約及實質水電支付憑證？</t>
  </si>
  <si>
    <t>租約 PDF、近期電費單據</t>
  </si>
  <si>
    <t>人力投入</t>
  </si>
  <si>
    <t>員工人數是否與營收規模相符且具備投保紀錄？</t>
  </si>
  <si>
    <t>僱傭合約、薪資轉帳清單</t>
  </si>
  <si>
    <t>決策治理</t>
  </si>
  <si>
    <t>是否具備在當地召開之董事會議紀錄或簽核痕跡？</t>
  </si>
  <si>
    <t>會議紀錄、高階主管差旅憑證</t>
  </si>
  <si>
    <t>交易實質</t>
  </si>
  <si>
    <t>貿易流程是否具備物流提單、合約及銀行金流？</t>
  </si>
  <si>
    <t>進出口報單、銀行結匯水單</t>
  </si>
  <si>
    <t>本工具旨在協助企業建立防禦性檔案。正式申報與確信作業，仍應由專業會計團隊進一步審閱。</t>
  </si>
  <si>
    <t>＊預估抵減稅額 (2026年預估*0.05)</t>
    <phoneticPr fontId="6" type="noConversion"/>
  </si>
  <si>
    <t>跨境實務：CFC 申報與實質經營證據鏈清單</t>
    <phoneticPr fontId="6" type="noConversion"/>
  </si>
  <si>
    <t>1. 申報防禦力總覽</t>
    <phoneticPr fontId="6" type="noConversion"/>
  </si>
  <si>
    <t>證據鏈完整度得分</t>
  </si>
  <si>
    <t>預估可節省/抵減稅額 (TWD)</t>
  </si>
  <si>
    <t>成熟度面向</t>
  </si>
  <si>
    <t>填寫工具包做初步試算後，可諮詢專業團隊為您進行文件專業確信。</t>
    <phoneticPr fontId="6" type="noConversion"/>
  </si>
  <si>
    <t>本頁為自動匯整結果，供管理層快速判讀；正式申報、扣抵適用與確信仍需由專業團隊進一步審閱。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</si>
</sst>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新細明體"/>
      <family val="2"/>
      <scheme val="minor"/>
    </font>
    <font>
      <b/>
      <sz val="16"/>
      <color rgb="FFFFFFFF"/>
      <name val="微軟正黑體"/>
      <family val="2"/>
      <charset val="136"/>
    </font>
    <font>
      <sz val="11"/>
      <color theme="1"/>
      <name val="微軟正黑體"/>
      <family val="2"/>
      <charset val="136"/>
    </font>
    <font>
      <i/>
      <sz val="10"/>
      <color rgb="FF5C1721"/>
      <name val="微軟正黑體"/>
      <family val="2"/>
      <charset val="136"/>
    </font>
    <font>
      <b/>
      <sz val="11"/>
      <color rgb="FF5C1721"/>
      <name val="微軟正黑體"/>
      <family val="2"/>
      <charset val="136"/>
    </font>
    <font>
      <sz val="9"/>
      <color rgb="FF666666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11"/>
      <color rgb="FFFFFFFF"/>
      <name val="微軟正黑體"/>
      <family val="2"/>
      <charset val="136"/>
    </font>
    <font>
      <u/>
      <sz val="11"/>
      <color theme="10"/>
      <name val="新細明體"/>
      <family val="2"/>
      <scheme val="minor"/>
    </font>
    <font>
      <b/>
      <u/>
      <sz val="12"/>
      <color theme="0"/>
      <name val="微軟正黑體"/>
      <family val="2"/>
      <charset val="136"/>
    </font>
    <font>
      <sz val="11"/>
      <color theme="1"/>
      <name val="新細明體"/>
      <family val="1"/>
      <charset val="136"/>
    </font>
    <font>
      <sz val="11"/>
      <color theme="10"/>
      <name val="新細明體"/>
      <family val="1"/>
      <charset val="136"/>
    </font>
    <font>
      <sz val="11"/>
      <color theme="1" tint="0.14999847407452621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12422"/>
        <bgColor indexed="64"/>
      </patternFill>
    </fill>
    <fill>
      <patternFill patternType="solid">
        <fgColor rgb="FFEDE6E9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</patternFill>
    </fill>
    <fill>
      <patternFill patternType="solid">
        <fgColor rgb="FF812422"/>
      </patternFill>
    </fill>
    <fill>
      <patternFill patternType="solid">
        <fgColor rgb="FFEDE6E9"/>
      </patternFill>
    </fill>
    <fill>
      <patternFill patternType="solid">
        <fgColor rgb="FFFAFAFA"/>
      </patternFill>
    </fill>
  </fills>
  <borders count="19">
    <border>
      <left/>
      <right/>
      <top/>
      <bottom/>
      <diagonal/>
    </border>
    <border>
      <left style="thin">
        <color rgb="FFC9C2C5"/>
      </left>
      <right style="thin">
        <color rgb="FFC9C2C5"/>
      </right>
      <top style="thin">
        <color rgb="FFC9C2C5"/>
      </top>
      <bottom style="thin">
        <color rgb="FFC9C2C5"/>
      </bottom>
      <diagonal/>
    </border>
    <border>
      <left/>
      <right/>
      <top style="thin">
        <color rgb="FFC9C2C5"/>
      </top>
      <bottom/>
      <diagonal/>
    </border>
    <border>
      <left style="thin">
        <color rgb="FFC9C2C5"/>
      </left>
      <right/>
      <top/>
      <bottom/>
      <diagonal/>
    </border>
    <border>
      <left/>
      <right style="thin">
        <color rgb="FFC9C2C5"/>
      </right>
      <top style="thin">
        <color rgb="FFC9C2C5"/>
      </top>
      <bottom/>
      <diagonal/>
    </border>
    <border>
      <left/>
      <right style="thin">
        <color rgb="FFC9C2C5"/>
      </right>
      <top/>
      <bottom/>
      <diagonal/>
    </border>
    <border>
      <left style="thin">
        <color rgb="FFC9C2C5"/>
      </left>
      <right/>
      <top/>
      <bottom style="thin">
        <color rgb="FFC9C2C5"/>
      </bottom>
      <diagonal/>
    </border>
    <border>
      <left/>
      <right/>
      <top/>
      <bottom style="thin">
        <color rgb="FFC9C2C5"/>
      </bottom>
      <diagonal/>
    </border>
    <border>
      <left/>
      <right style="thin">
        <color rgb="FFC9C2C5"/>
      </right>
      <top/>
      <bottom style="thin">
        <color rgb="FFC9C2C5"/>
      </bottom>
      <diagonal/>
    </border>
    <border>
      <left/>
      <right/>
      <top style="thin">
        <color rgb="FFC9C2C5"/>
      </top>
      <bottom style="thin">
        <color rgb="FFC9C2C5"/>
      </bottom>
      <diagonal/>
    </border>
    <border>
      <left/>
      <right style="thin">
        <color rgb="FFC9C2C5"/>
      </right>
      <top style="thin">
        <color rgb="FFC9C2C5"/>
      </top>
      <bottom style="thin">
        <color rgb="FFC9C2C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</cellStyleXfs>
  <cellXfs count="71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vertical="center" wrapText="1"/>
    </xf>
    <xf numFmtId="0" fontId="2" fillId="6" borderId="0" xfId="2" applyFont="1" applyFill="1"/>
    <xf numFmtId="0" fontId="10" fillId="0" borderId="0" xfId="2"/>
    <xf numFmtId="0" fontId="2" fillId="6" borderId="11" xfId="2" applyFont="1" applyFill="1" applyBorder="1"/>
    <xf numFmtId="0" fontId="2" fillId="6" borderId="12" xfId="2" applyFont="1" applyFill="1" applyBorder="1"/>
    <xf numFmtId="0" fontId="2" fillId="6" borderId="13" xfId="2" applyFont="1" applyFill="1" applyBorder="1"/>
    <xf numFmtId="0" fontId="4" fillId="6" borderId="14" xfId="2" applyFont="1" applyFill="1" applyBorder="1"/>
    <xf numFmtId="0" fontId="2" fillId="6" borderId="15" xfId="2" applyFont="1" applyFill="1" applyBorder="1"/>
    <xf numFmtId="0" fontId="2" fillId="6" borderId="14" xfId="2" applyFont="1" applyFill="1" applyBorder="1"/>
    <xf numFmtId="0" fontId="2" fillId="6" borderId="16" xfId="2" applyFont="1" applyFill="1" applyBorder="1"/>
    <xf numFmtId="0" fontId="2" fillId="6" borderId="17" xfId="2" applyFont="1" applyFill="1" applyBorder="1"/>
    <xf numFmtId="0" fontId="2" fillId="6" borderId="18" xfId="2" applyFont="1" applyFill="1" applyBorder="1"/>
    <xf numFmtId="0" fontId="7" fillId="7" borderId="1" xfId="2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vertical="center" wrapText="1"/>
    </xf>
    <xf numFmtId="4" fontId="2" fillId="6" borderId="1" xfId="2" applyNumberFormat="1" applyFont="1" applyFill="1" applyBorder="1" applyAlignment="1">
      <alignment vertical="center" wrapText="1"/>
    </xf>
    <xf numFmtId="3" fontId="2" fillId="6" borderId="1" xfId="2" applyNumberFormat="1" applyFont="1" applyFill="1" applyBorder="1" applyAlignment="1">
      <alignment vertical="center" wrapText="1"/>
    </xf>
    <xf numFmtId="0" fontId="2" fillId="6" borderId="1" xfId="2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3" fontId="2" fillId="0" borderId="1" xfId="2" applyNumberFormat="1" applyFont="1" applyBorder="1" applyAlignment="1">
      <alignment vertical="center" wrapText="1"/>
    </xf>
    <xf numFmtId="9" fontId="2" fillId="0" borderId="1" xfId="2" applyNumberFormat="1" applyFont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2" fillId="6" borderId="0" xfId="2" applyFont="1" applyFill="1" applyAlignment="1">
      <alignment vertical="center" wrapText="1"/>
    </xf>
    <xf numFmtId="3" fontId="2" fillId="0" borderId="0" xfId="2" applyNumberFormat="1" applyFont="1" applyAlignment="1">
      <alignment vertical="center" wrapText="1"/>
    </xf>
    <xf numFmtId="4" fontId="2" fillId="6" borderId="0" xfId="2" applyNumberFormat="1" applyFont="1" applyFill="1" applyAlignment="1">
      <alignment vertical="center" wrapText="1"/>
    </xf>
    <xf numFmtId="3" fontId="2" fillId="6" borderId="0" xfId="2" applyNumberFormat="1" applyFont="1" applyFill="1" applyAlignment="1">
      <alignment vertical="center" wrapText="1"/>
    </xf>
    <xf numFmtId="0" fontId="1" fillId="7" borderId="0" xfId="2" applyFont="1" applyFill="1" applyAlignment="1">
      <alignment horizontal="center" vertical="center"/>
    </xf>
    <xf numFmtId="0" fontId="2" fillId="7" borderId="0" xfId="2" applyFont="1" applyFill="1"/>
    <xf numFmtId="0" fontId="3" fillId="8" borderId="0" xfId="2" applyFont="1" applyFill="1" applyAlignment="1">
      <alignment horizontal="center"/>
    </xf>
    <xf numFmtId="0" fontId="2" fillId="8" borderId="0" xfId="2" applyFont="1" applyFill="1"/>
    <xf numFmtId="0" fontId="2" fillId="6" borderId="0" xfId="2" applyFont="1" applyFill="1" applyAlignment="1">
      <alignment wrapText="1"/>
    </xf>
    <xf numFmtId="0" fontId="2" fillId="6" borderId="0" xfId="2" applyFont="1" applyFill="1"/>
    <xf numFmtId="0" fontId="2" fillId="6" borderId="15" xfId="2" applyFont="1" applyFill="1" applyBorder="1"/>
    <xf numFmtId="0" fontId="5" fillId="9" borderId="1" xfId="2" applyFont="1" applyFill="1" applyBorder="1" applyAlignment="1">
      <alignment vertical="center" wrapText="1"/>
    </xf>
    <xf numFmtId="0" fontId="2" fillId="9" borderId="2" xfId="2" applyFont="1" applyFill="1" applyBorder="1"/>
    <xf numFmtId="0" fontId="2" fillId="9" borderId="4" xfId="2" applyFont="1" applyFill="1" applyBorder="1"/>
    <xf numFmtId="0" fontId="2" fillId="9" borderId="6" xfId="2" applyFont="1" applyFill="1" applyBorder="1"/>
    <xf numFmtId="0" fontId="2" fillId="9" borderId="7" xfId="2" applyFont="1" applyFill="1" applyBorder="1"/>
    <xf numFmtId="0" fontId="2" fillId="9" borderId="8" xfId="2" applyFont="1" applyFill="1" applyBorder="1"/>
    <xf numFmtId="0" fontId="5" fillId="5" borderId="1" xfId="0" applyFont="1" applyFill="1" applyBorder="1" applyAlignment="1">
      <alignment vertical="center" wrapText="1"/>
    </xf>
    <xf numFmtId="0" fontId="2" fillId="5" borderId="2" xfId="0" applyFont="1" applyFill="1" applyBorder="1"/>
    <xf numFmtId="0" fontId="2" fillId="5" borderId="4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9" fillId="3" borderId="1" xfId="1" applyFont="1" applyFill="1" applyBorder="1" applyAlignment="1">
      <alignment horizontal="center" vertical="center"/>
    </xf>
    <xf numFmtId="0" fontId="9" fillId="3" borderId="2" xfId="1" applyFont="1" applyFill="1" applyBorder="1"/>
    <xf numFmtId="0" fontId="9" fillId="3" borderId="4" xfId="1" applyFont="1" applyFill="1" applyBorder="1"/>
    <xf numFmtId="0" fontId="9" fillId="3" borderId="6" xfId="1" applyFont="1" applyFill="1" applyBorder="1"/>
    <xf numFmtId="0" fontId="9" fillId="3" borderId="7" xfId="1" applyFont="1" applyFill="1" applyBorder="1"/>
    <xf numFmtId="0" fontId="9" fillId="3" borderId="8" xfId="1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7" fillId="3" borderId="1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10" xfId="0" applyFont="1" applyFill="1" applyBorder="1"/>
    <xf numFmtId="0" fontId="1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0" xfId="0" applyFont="1" applyFill="1"/>
    <xf numFmtId="0" fontId="2" fillId="2" borderId="5" xfId="0" applyFont="1" applyFill="1" applyBorder="1"/>
  </cellXfs>
  <cellStyles count="4">
    <cellStyle name="一般" xfId="0" builtinId="0"/>
    <cellStyle name="一般 2" xfId="2" xr:uid="{F3F6F8AE-A316-FA4D-B6C7-BE317D04597D}"/>
    <cellStyle name="超連結" xfId="1" builtinId="8"/>
    <cellStyle name="超連結 2" xfId="3" xr:uid="{3D07865F-7E20-8B4B-982B-62A87999A4EA}"/>
  </cellStyles>
  <dxfs count="3">
    <dxf>
      <font>
        <b/>
        <color rgb="FF9C0006"/>
      </font>
      <fill>
        <patternFill patternType="solid">
          <bgColor rgb="FFF4CCCC"/>
        </patternFill>
      </fill>
    </dxf>
    <dxf>
      <font>
        <b/>
        <color rgb="FF7F6000"/>
      </font>
      <fill>
        <patternFill patternType="solid">
          <bgColor rgb="FFFFE699"/>
        </patternFill>
      </fill>
    </dxf>
    <dxf>
      <font>
        <b/>
        <color rgb="FF385723"/>
      </font>
      <fill>
        <patternFill patternType="solid">
          <bgColor rgb="FFC6E0B4"/>
        </patternFill>
      </fill>
    </dxf>
  </dxfs>
  <tableStyles count="0" defaultTableStyle="TableStyleMedium9" defaultPivotStyle="PivotStyleLight16"/>
  <colors>
    <mruColors>
      <color rgb="FFFAFAFA"/>
      <color rgb="FFEDE6E9"/>
      <color rgb="FF8124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Microsoft JhengHei" panose="020B0604030504040204" pitchFamily="34" charset="-120"/>
                <a:ea typeface="Microsoft JhengHei" panose="020B0604030504040204" pitchFamily="34" charset="-120"/>
                <a:cs typeface="+mn-cs"/>
              </a:defRPr>
            </a:pPr>
            <a:r>
              <a:rPr lang="zh-TW" altLang="en-US">
                <a:effectLst/>
              </a:rPr>
              <a:t>跨境資產申報防禦雷達圖</a:t>
            </a:r>
          </a:p>
        </c:rich>
      </c:tx>
      <c:layout>
        <c:manualLayout>
          <c:xMode val="edge"/>
          <c:yMode val="edge"/>
          <c:x val="5.4008101851851877E-2"/>
          <c:y val="3.0868055555555555E-2"/>
        </c:manualLayout>
      </c:layout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成熟度儀表板!$C$8</c:f>
              <c:strCache>
                <c:ptCount val="1"/>
                <c:pt idx="0">
                  <c:v>得分</c:v>
                </c:pt>
              </c:strCache>
            </c:strRef>
          </c:tx>
          <c:spPr>
            <a:ln>
              <a:solidFill>
                <a:srgbClr val="7A1F2B"/>
              </a:solidFill>
              <a:prstDash val="solid"/>
            </a:ln>
          </c:spPr>
          <c:marker>
            <c:symbol val="none"/>
          </c:marker>
          <c:cat>
            <c:strRef>
              <c:f>成熟度儀表板!$B$9:$B$12</c:f>
              <c:strCache>
                <c:ptCount val="4"/>
                <c:pt idx="0">
                  <c:v>營運場所</c:v>
                </c:pt>
                <c:pt idx="1">
                  <c:v>人力投入</c:v>
                </c:pt>
                <c:pt idx="2">
                  <c:v>決策治理</c:v>
                </c:pt>
                <c:pt idx="3">
                  <c:v>交易實質</c:v>
                </c:pt>
              </c:strCache>
            </c:strRef>
          </c:cat>
          <c:val>
            <c:numRef>
              <c:f>成熟度儀表板!$C$9:$C$12</c:f>
              <c:numCache>
                <c:formatCode>General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114A-885C-50FB81A0B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139700</xdr:colOff>
      <xdr:row>3</xdr:row>
      <xdr:rowOff>190500</xdr:rowOff>
    </xdr:from>
    <xdr:ext cx="432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lin.ee/77zgfp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2A49-31BE-DE40-98AB-1F48B0A2A503}">
  <dimension ref="B1:H19"/>
  <sheetViews>
    <sheetView workbookViewId="0">
      <selection activeCell="B1" sqref="B1:B1048576"/>
    </sheetView>
  </sheetViews>
  <sheetFormatPr baseColWidth="10" defaultColWidth="9" defaultRowHeight="17"/>
  <cols>
    <col min="1" max="1" width="6" style="6" customWidth="1"/>
    <col min="2" max="2" width="18" style="6" customWidth="1"/>
    <col min="3" max="4" width="24" style="6" customWidth="1"/>
    <col min="5" max="7" width="16" style="6" customWidth="1"/>
    <col min="8" max="8" width="24" style="6" customWidth="1"/>
    <col min="9" max="16384" width="9" style="6"/>
  </cols>
  <sheetData>
    <row r="1" spans="2:8" ht="20" customHeight="1"/>
    <row r="2" spans="2:8" ht="26" customHeight="1">
      <c r="B2" s="32" t="s">
        <v>15</v>
      </c>
      <c r="C2" s="33"/>
      <c r="D2" s="33"/>
      <c r="E2" s="33"/>
      <c r="F2" s="33"/>
      <c r="G2" s="33"/>
      <c r="H2" s="33"/>
    </row>
    <row r="3" spans="2:8" ht="20" customHeight="1">
      <c r="B3" s="34" t="s">
        <v>0</v>
      </c>
      <c r="C3" s="35"/>
      <c r="D3" s="35"/>
      <c r="E3" s="35"/>
      <c r="F3" s="35"/>
      <c r="G3" s="35"/>
      <c r="H3" s="35"/>
    </row>
    <row r="5" spans="2:8">
      <c r="B5" s="8"/>
      <c r="C5" s="9"/>
      <c r="D5" s="9"/>
      <c r="E5" s="9"/>
      <c r="F5" s="9"/>
      <c r="G5" s="9"/>
      <c r="H5" s="10"/>
    </row>
    <row r="6" spans="2:8">
      <c r="B6" s="11" t="s">
        <v>1</v>
      </c>
      <c r="C6" s="6" t="s">
        <v>15</v>
      </c>
      <c r="H6" s="12"/>
    </row>
    <row r="7" spans="2:8">
      <c r="B7" s="13"/>
      <c r="H7" s="12"/>
    </row>
    <row r="8" spans="2:8">
      <c r="B8" s="11" t="s">
        <v>13</v>
      </c>
      <c r="C8" s="6" t="s">
        <v>16</v>
      </c>
      <c r="H8" s="12"/>
    </row>
    <row r="9" spans="2:8">
      <c r="B9" s="13"/>
      <c r="H9" s="12"/>
    </row>
    <row r="10" spans="2:8">
      <c r="B10" s="11" t="s">
        <v>2</v>
      </c>
      <c r="H10" s="12"/>
    </row>
    <row r="11" spans="2:8">
      <c r="B11" s="13"/>
      <c r="C11" s="36" t="s">
        <v>17</v>
      </c>
      <c r="D11" s="37"/>
      <c r="E11" s="37"/>
      <c r="F11" s="37"/>
      <c r="G11" s="37"/>
      <c r="H11" s="38"/>
    </row>
    <row r="12" spans="2:8">
      <c r="B12" s="13"/>
      <c r="H12" s="12"/>
    </row>
    <row r="13" spans="2:8">
      <c r="B13" s="13"/>
      <c r="C13" s="36" t="s">
        <v>18</v>
      </c>
      <c r="D13" s="37"/>
      <c r="E13" s="37"/>
      <c r="F13" s="37"/>
      <c r="G13" s="37"/>
      <c r="H13" s="38"/>
    </row>
    <row r="14" spans="2:8">
      <c r="B14" s="13"/>
      <c r="H14" s="12"/>
    </row>
    <row r="15" spans="2:8">
      <c r="B15" s="13"/>
      <c r="C15" s="36" t="s">
        <v>19</v>
      </c>
      <c r="D15" s="37"/>
      <c r="E15" s="37"/>
      <c r="F15" s="37"/>
      <c r="G15" s="37"/>
      <c r="H15" s="38"/>
    </row>
    <row r="16" spans="2:8">
      <c r="B16" s="14"/>
      <c r="C16" s="15"/>
      <c r="D16" s="15"/>
      <c r="E16" s="15"/>
      <c r="F16" s="15"/>
      <c r="G16" s="15"/>
      <c r="H16" s="16"/>
    </row>
    <row r="17" spans="2:8">
      <c r="C17" s="7"/>
    </row>
    <row r="18" spans="2:8">
      <c r="B18" s="39" t="s">
        <v>20</v>
      </c>
      <c r="C18" s="40"/>
      <c r="D18" s="40"/>
      <c r="E18" s="40"/>
      <c r="F18" s="40"/>
      <c r="G18" s="40"/>
      <c r="H18" s="41"/>
    </row>
    <row r="19" spans="2:8">
      <c r="B19" s="42"/>
      <c r="C19" s="43"/>
      <c r="D19" s="43"/>
      <c r="E19" s="43"/>
      <c r="F19" s="43"/>
      <c r="G19" s="43"/>
      <c r="H19" s="44"/>
    </row>
  </sheetData>
  <mergeCells count="6">
    <mergeCell ref="B18:H19"/>
    <mergeCell ref="B2:H2"/>
    <mergeCell ref="B3:H3"/>
    <mergeCell ref="C11:H11"/>
    <mergeCell ref="C13:H13"/>
    <mergeCell ref="C15:H15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B353F-FC8A-A640-809F-38BED00324B0}">
  <dimension ref="B1:I14"/>
  <sheetViews>
    <sheetView workbookViewId="0">
      <selection activeCell="J10" sqref="J10"/>
    </sheetView>
  </sheetViews>
  <sheetFormatPr baseColWidth="10" defaultColWidth="9" defaultRowHeight="17"/>
  <cols>
    <col min="1" max="1" width="6" style="6" customWidth="1"/>
    <col min="2" max="2" width="14" style="6" customWidth="1"/>
    <col min="3" max="3" width="30.796875" style="6" bestFit="1" customWidth="1"/>
    <col min="4" max="4" width="11" style="6" customWidth="1"/>
    <col min="5" max="5" width="11.19921875" style="6" bestFit="1" customWidth="1"/>
    <col min="6" max="6" width="36.59765625" style="6" customWidth="1"/>
    <col min="7" max="7" width="16" style="6" customWidth="1"/>
    <col min="8" max="8" width="21" style="6" bestFit="1" customWidth="1"/>
    <col min="9" max="16384" width="9" style="6"/>
  </cols>
  <sheetData>
    <row r="1" spans="2:9" ht="20" customHeight="1"/>
    <row r="2" spans="2:9" ht="26" customHeight="1">
      <c r="B2" s="32" t="s">
        <v>15</v>
      </c>
      <c r="C2" s="33"/>
      <c r="D2" s="33"/>
      <c r="E2" s="33"/>
      <c r="F2" s="33"/>
      <c r="G2" s="33"/>
      <c r="H2" s="33"/>
    </row>
    <row r="3" spans="2:9" ht="20" customHeight="1">
      <c r="B3" s="34" t="s">
        <v>0</v>
      </c>
      <c r="C3" s="35"/>
      <c r="D3" s="35"/>
      <c r="E3" s="35"/>
      <c r="F3" s="35"/>
      <c r="G3" s="35"/>
      <c r="H3" s="35"/>
    </row>
    <row r="5" spans="2:9" ht="18">
      <c r="B5" s="17" t="s">
        <v>3</v>
      </c>
      <c r="C5" s="17" t="s">
        <v>4</v>
      </c>
      <c r="D5" s="17" t="s">
        <v>5</v>
      </c>
      <c r="E5" s="17" t="s">
        <v>21</v>
      </c>
      <c r="F5" s="17" t="s">
        <v>22</v>
      </c>
      <c r="G5" s="17" t="s">
        <v>23</v>
      </c>
      <c r="H5" s="17" t="s">
        <v>24</v>
      </c>
    </row>
    <row r="6" spans="2:9" ht="18">
      <c r="B6" s="18" t="s">
        <v>25</v>
      </c>
      <c r="C6" s="18" t="s">
        <v>26</v>
      </c>
      <c r="D6" s="18" t="s">
        <v>6</v>
      </c>
      <c r="E6" s="25"/>
      <c r="F6" s="19" t="s">
        <v>27</v>
      </c>
      <c r="G6" s="20"/>
      <c r="H6" s="19"/>
    </row>
    <row r="7" spans="2:9" ht="18">
      <c r="B7" s="18" t="s">
        <v>28</v>
      </c>
      <c r="C7" s="18" t="s">
        <v>29</v>
      </c>
      <c r="D7" s="18" t="s">
        <v>14</v>
      </c>
      <c r="E7" s="26"/>
      <c r="F7" s="19" t="s">
        <v>30</v>
      </c>
      <c r="G7" s="20"/>
      <c r="H7" s="19"/>
    </row>
    <row r="8" spans="2:9" ht="18">
      <c r="B8" s="18" t="s">
        <v>31</v>
      </c>
      <c r="C8" s="18" t="s">
        <v>32</v>
      </c>
      <c r="D8" s="18" t="s">
        <v>6</v>
      </c>
      <c r="E8" s="20">
        <f>E6*E7</f>
        <v>0</v>
      </c>
      <c r="F8" s="19" t="s">
        <v>33</v>
      </c>
      <c r="G8" s="20">
        <f>E8</f>
        <v>0</v>
      </c>
      <c r="H8" s="20" t="s">
        <v>34</v>
      </c>
      <c r="I8" s="27" t="s">
        <v>59</v>
      </c>
    </row>
    <row r="9" spans="2:9" ht="18">
      <c r="B9" s="18" t="s">
        <v>35</v>
      </c>
      <c r="C9" s="18" t="s">
        <v>36</v>
      </c>
      <c r="D9" s="18" t="s">
        <v>6</v>
      </c>
      <c r="E9" s="25"/>
      <c r="F9" s="19" t="s">
        <v>37</v>
      </c>
      <c r="G9" s="20"/>
      <c r="H9" s="19"/>
    </row>
    <row r="10" spans="2:9" ht="36">
      <c r="B10" s="18" t="s">
        <v>38</v>
      </c>
      <c r="C10" s="18" t="s">
        <v>39</v>
      </c>
      <c r="D10" s="18" t="s">
        <v>6</v>
      </c>
      <c r="E10" s="25">
        <f>E8*20%</f>
        <v>0</v>
      </c>
      <c r="F10" s="19" t="s">
        <v>40</v>
      </c>
      <c r="G10" s="20">
        <f>MIN(E9,E10)</f>
        <v>0</v>
      </c>
      <c r="H10" s="19" t="s">
        <v>41</v>
      </c>
    </row>
    <row r="11" spans="2:9">
      <c r="B11" s="28"/>
      <c r="C11" s="28"/>
      <c r="D11" s="28"/>
      <c r="E11" s="29"/>
      <c r="F11" s="30"/>
      <c r="G11" s="31"/>
      <c r="H11" s="30"/>
    </row>
    <row r="13" spans="2:9">
      <c r="B13" s="39" t="s">
        <v>42</v>
      </c>
      <c r="C13" s="40"/>
      <c r="D13" s="40"/>
      <c r="E13" s="40"/>
      <c r="F13" s="40"/>
      <c r="G13" s="40"/>
      <c r="H13" s="41"/>
    </row>
    <row r="14" spans="2:9">
      <c r="B14" s="42"/>
      <c r="C14" s="43"/>
      <c r="D14" s="43"/>
      <c r="E14" s="43"/>
      <c r="F14" s="43"/>
      <c r="G14" s="43"/>
      <c r="H14" s="44"/>
    </row>
  </sheetData>
  <mergeCells count="3">
    <mergeCell ref="B2:H2"/>
    <mergeCell ref="B3:H3"/>
    <mergeCell ref="B13:H14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8E78-1285-A745-BF2A-DA908B3A5C94}">
  <dimension ref="B1:F13"/>
  <sheetViews>
    <sheetView workbookViewId="0">
      <selection activeCell="B15" sqref="B15"/>
    </sheetView>
  </sheetViews>
  <sheetFormatPr baseColWidth="10" defaultColWidth="9" defaultRowHeight="17"/>
  <cols>
    <col min="1" max="1" width="6" style="6" customWidth="1"/>
    <col min="2" max="2" width="14" style="6" customWidth="1"/>
    <col min="3" max="3" width="51" style="6" customWidth="1"/>
    <col min="4" max="4" width="14" style="6" customWidth="1"/>
    <col min="5" max="5" width="10" style="6" customWidth="1"/>
    <col min="6" max="6" width="38.19921875" style="6" customWidth="1"/>
    <col min="7" max="16384" width="9" style="6"/>
  </cols>
  <sheetData>
    <row r="1" spans="2:6" ht="20" customHeight="1"/>
    <row r="2" spans="2:6" ht="26" customHeight="1">
      <c r="B2" s="32" t="s">
        <v>15</v>
      </c>
      <c r="C2" s="32"/>
      <c r="D2" s="32"/>
      <c r="E2" s="32"/>
      <c r="F2" s="32"/>
    </row>
    <row r="3" spans="2:6" ht="20" customHeight="1">
      <c r="B3" s="34" t="s">
        <v>0</v>
      </c>
      <c r="C3" s="34"/>
      <c r="D3" s="34"/>
      <c r="E3" s="34"/>
      <c r="F3" s="34"/>
    </row>
    <row r="4" spans="2:6">
      <c r="B4" s="7"/>
      <c r="C4" s="7"/>
      <c r="D4" s="7"/>
      <c r="E4" s="7"/>
      <c r="F4" s="7"/>
    </row>
    <row r="5" spans="2:6" ht="18">
      <c r="B5" s="17" t="s">
        <v>43</v>
      </c>
      <c r="C5" s="17" t="s">
        <v>44</v>
      </c>
      <c r="D5" s="17" t="s">
        <v>7</v>
      </c>
      <c r="E5" s="17" t="s">
        <v>8</v>
      </c>
      <c r="F5" s="17" t="s">
        <v>45</v>
      </c>
    </row>
    <row r="6" spans="2:6" ht="18">
      <c r="B6" s="18" t="s">
        <v>46</v>
      </c>
      <c r="C6" s="18" t="s">
        <v>47</v>
      </c>
      <c r="D6" s="24"/>
      <c r="E6" s="21" t="str">
        <f>IF(D6="是","綠",IF(D6="進行中","黃","紅"))</f>
        <v>紅</v>
      </c>
      <c r="F6" s="18" t="s">
        <v>48</v>
      </c>
    </row>
    <row r="7" spans="2:6" ht="18">
      <c r="B7" s="18" t="s">
        <v>49</v>
      </c>
      <c r="C7" s="18" t="s">
        <v>50</v>
      </c>
      <c r="D7" s="24"/>
      <c r="E7" s="21" t="str">
        <f>IF(D7="是","綠",IF(D7="進行中","黃","紅"))</f>
        <v>紅</v>
      </c>
      <c r="F7" s="18" t="s">
        <v>51</v>
      </c>
    </row>
    <row r="8" spans="2:6" ht="18">
      <c r="B8" s="18" t="s">
        <v>52</v>
      </c>
      <c r="C8" s="18" t="s">
        <v>53</v>
      </c>
      <c r="D8" s="24"/>
      <c r="E8" s="21" t="str">
        <f>IF(D8="是","綠",IF(D8="進行中","黃","紅"))</f>
        <v>紅</v>
      </c>
      <c r="F8" s="18" t="s">
        <v>54</v>
      </c>
    </row>
    <row r="9" spans="2:6" ht="18">
      <c r="B9" s="18" t="s">
        <v>55</v>
      </c>
      <c r="C9" s="18" t="s">
        <v>56</v>
      </c>
      <c r="D9" s="24"/>
      <c r="E9" s="21" t="str">
        <f>IF(D9="是","綠",IF(D9="進行中","黃","紅"))</f>
        <v>紅</v>
      </c>
      <c r="F9" s="18" t="s">
        <v>57</v>
      </c>
    </row>
    <row r="12" spans="2:6">
      <c r="B12" s="39" t="s">
        <v>58</v>
      </c>
      <c r="C12" s="40"/>
      <c r="D12" s="40"/>
      <c r="E12" s="40"/>
      <c r="F12" s="41"/>
    </row>
    <row r="13" spans="2:6">
      <c r="B13" s="42"/>
      <c r="C13" s="43"/>
      <c r="D13" s="43"/>
      <c r="E13" s="43"/>
      <c r="F13" s="44"/>
    </row>
  </sheetData>
  <mergeCells count="3">
    <mergeCell ref="B2:F2"/>
    <mergeCell ref="B3:F3"/>
    <mergeCell ref="B12:F13"/>
  </mergeCells>
  <phoneticPr fontId="6" type="noConversion"/>
  <conditionalFormatting sqref="E6:E9">
    <cfRule type="containsText" dxfId="2" priority="1" operator="containsText" text="綠"/>
    <cfRule type="containsText" dxfId="1" priority="2" operator="containsText" text="黃"/>
    <cfRule type="containsText" dxfId="0" priority="3" operator="containsText" text="紅"/>
  </conditionalFormatting>
  <dataValidations count="1">
    <dataValidation type="list" allowBlank="1" sqref="D6:D9" xr:uid="{6E2AD58E-E786-8E44-BF98-21AFD048F0E4}">
      <formula1>"是,進行中,否"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31"/>
  <sheetViews>
    <sheetView tabSelected="1" workbookViewId="0">
      <selection activeCell="E9" sqref="E9"/>
    </sheetView>
  </sheetViews>
  <sheetFormatPr baseColWidth="10" defaultColWidth="9" defaultRowHeight="17"/>
  <cols>
    <col min="1" max="1" width="6" style="1" customWidth="1"/>
    <col min="2" max="2" width="19.19921875" style="1" customWidth="1"/>
    <col min="3" max="10" width="18" style="1" customWidth="1"/>
    <col min="11" max="16384" width="9" style="1"/>
  </cols>
  <sheetData>
    <row r="1" spans="2:10" ht="20" customHeight="1"/>
    <row r="2" spans="2:10" ht="26" customHeight="1">
      <c r="B2" s="66" t="s">
        <v>60</v>
      </c>
      <c r="C2" s="66"/>
      <c r="D2" s="66"/>
      <c r="E2" s="66"/>
      <c r="F2" s="66"/>
      <c r="G2" s="66"/>
      <c r="H2" s="66"/>
      <c r="I2" s="66"/>
      <c r="J2" s="66"/>
    </row>
    <row r="3" spans="2:10" ht="20" customHeight="1">
      <c r="B3" s="67" t="s">
        <v>0</v>
      </c>
      <c r="C3" s="67"/>
      <c r="D3" s="67"/>
      <c r="E3" s="67"/>
      <c r="F3" s="67"/>
      <c r="G3" s="67"/>
      <c r="H3" s="67"/>
      <c r="I3" s="67"/>
      <c r="J3" s="67"/>
    </row>
    <row r="5" spans="2:10">
      <c r="B5" s="63" t="s">
        <v>61</v>
      </c>
      <c r="C5" s="64"/>
      <c r="D5" s="64"/>
      <c r="E5" s="64"/>
      <c r="F5" s="65"/>
    </row>
    <row r="6" spans="2:10" ht="36">
      <c r="B6" s="22" t="s">
        <v>62</v>
      </c>
      <c r="C6" s="5">
        <f>COUNTIF(綠色信用評分表!E6:E9,"綠")/4</f>
        <v>0</v>
      </c>
      <c r="D6" s="22" t="s">
        <v>63</v>
      </c>
      <c r="E6" s="4">
        <f>能耗與投資抵減盤點!G10</f>
        <v>0</v>
      </c>
      <c r="F6" s="2"/>
    </row>
    <row r="8" spans="2:10" ht="18">
      <c r="B8" s="23" t="s">
        <v>64</v>
      </c>
      <c r="C8" s="3" t="s">
        <v>9</v>
      </c>
    </row>
    <row r="9" spans="2:10" ht="18">
      <c r="B9" s="2" t="s">
        <v>46</v>
      </c>
      <c r="C9" s="2">
        <f>IF(綠色信用評分表!E6="綠",100,IF(綠色信用評分表!E6="黃",60,20))</f>
        <v>20</v>
      </c>
    </row>
    <row r="10" spans="2:10" ht="18">
      <c r="B10" s="2" t="s">
        <v>49</v>
      </c>
      <c r="C10" s="2">
        <f>IF(綠色信用評分表!E7="綠",100,IF(綠色信用評分表!E7="黃",60,20))</f>
        <v>20</v>
      </c>
    </row>
    <row r="11" spans="2:10" ht="18">
      <c r="B11" s="2" t="s">
        <v>52</v>
      </c>
      <c r="C11" s="2">
        <f>IF(綠色信用評分表!E8="綠",100,IF(綠色信用評分表!E8="黃",60,20))</f>
        <v>20</v>
      </c>
    </row>
    <row r="12" spans="2:10" ht="18">
      <c r="B12" s="2" t="s">
        <v>55</v>
      </c>
      <c r="C12" s="2">
        <f>IF(綠色信用評分表!E9="綠",100,IF(綠色信用評分表!E9="黃",60,20))</f>
        <v>20</v>
      </c>
    </row>
    <row r="18" spans="2:10">
      <c r="B18" s="63" t="s">
        <v>10</v>
      </c>
      <c r="C18" s="64"/>
      <c r="D18" s="64"/>
      <c r="E18" s="64"/>
      <c r="F18" s="64"/>
      <c r="G18" s="64"/>
      <c r="H18" s="64"/>
      <c r="I18" s="64"/>
      <c r="J18" s="65"/>
    </row>
    <row r="19" spans="2:10">
      <c r="B19" s="57" t="str">
        <f>IF(C6&gt;=0.8,"您的實質經營證據鏈完整，具備合法適用豁免條款之優勢。建議將數位檔案歸檔備查。",IF(C6&gt;=0.6,"您已具備基礎數據，但『決策治理』或『場所憑證』仍有補強空間。建議於申報前補齊缺失文件。","您的證據完整度嚴重不足，極易觸發 CFC 穿透課稅。建議立即進行【跨境稅務防禦診斷】，避免高額補稅。"))</f>
        <v>您的證據完整度嚴重不足，極易觸發 CFC 穿透課稅。建議立即進行【跨境稅務防禦診斷】，避免高額補稅。</v>
      </c>
      <c r="C19" s="58"/>
      <c r="D19" s="58"/>
      <c r="E19" s="58"/>
      <c r="F19" s="58"/>
      <c r="G19" s="58"/>
      <c r="H19" s="58"/>
      <c r="I19" s="58"/>
      <c r="J19" s="59"/>
    </row>
    <row r="20" spans="2:10">
      <c r="B20" s="68"/>
      <c r="C20" s="69"/>
      <c r="D20" s="69"/>
      <c r="E20" s="69"/>
      <c r="F20" s="69"/>
      <c r="G20" s="69"/>
      <c r="H20" s="69"/>
      <c r="I20" s="69"/>
      <c r="J20" s="70"/>
    </row>
    <row r="21" spans="2:10">
      <c r="B21" s="60"/>
      <c r="C21" s="61"/>
      <c r="D21" s="61"/>
      <c r="E21" s="61"/>
      <c r="F21" s="61"/>
      <c r="G21" s="61"/>
      <c r="H21" s="61"/>
      <c r="I21" s="61"/>
      <c r="J21" s="62"/>
    </row>
    <row r="23" spans="2:10">
      <c r="B23" s="63" t="s">
        <v>11</v>
      </c>
      <c r="C23" s="64"/>
      <c r="D23" s="64"/>
      <c r="E23" s="64"/>
      <c r="F23" s="64"/>
      <c r="G23" s="64"/>
      <c r="H23" s="64"/>
      <c r="I23" s="64"/>
      <c r="J23" s="65"/>
    </row>
    <row r="24" spans="2:10">
      <c r="B24" s="57" t="s">
        <v>65</v>
      </c>
      <c r="C24" s="58"/>
      <c r="D24" s="58"/>
      <c r="E24" s="58"/>
      <c r="F24" s="58"/>
      <c r="G24" s="58"/>
      <c r="H24" s="58"/>
      <c r="I24" s="58"/>
      <c r="J24" s="59"/>
    </row>
    <row r="25" spans="2:10">
      <c r="B25" s="60"/>
      <c r="C25" s="61"/>
      <c r="D25" s="61"/>
      <c r="E25" s="61"/>
      <c r="F25" s="61"/>
      <c r="G25" s="61"/>
      <c r="H25" s="61"/>
      <c r="I25" s="61"/>
      <c r="J25" s="62"/>
    </row>
    <row r="27" spans="2:10">
      <c r="B27" s="51" t="s">
        <v>12</v>
      </c>
      <c r="C27" s="52"/>
      <c r="D27" s="52"/>
      <c r="E27" s="52"/>
      <c r="F27" s="52"/>
      <c r="G27" s="52"/>
      <c r="H27" s="52"/>
      <c r="I27" s="52"/>
      <c r="J27" s="53"/>
    </row>
    <row r="28" spans="2:10">
      <c r="B28" s="54"/>
      <c r="C28" s="55"/>
      <c r="D28" s="55"/>
      <c r="E28" s="55"/>
      <c r="F28" s="55"/>
      <c r="G28" s="55"/>
      <c r="H28" s="55"/>
      <c r="I28" s="55"/>
      <c r="J28" s="56"/>
    </row>
    <row r="30" spans="2:10">
      <c r="B30" s="45" t="s">
        <v>66</v>
      </c>
      <c r="C30" s="46"/>
      <c r="D30" s="46"/>
      <c r="E30" s="46"/>
      <c r="F30" s="46"/>
      <c r="G30" s="46"/>
      <c r="H30" s="46"/>
      <c r="I30" s="46"/>
      <c r="J30" s="47"/>
    </row>
    <row r="31" spans="2:10">
      <c r="B31" s="48"/>
      <c r="C31" s="49"/>
      <c r="D31" s="49"/>
      <c r="E31" s="49"/>
      <c r="F31" s="49"/>
      <c r="G31" s="49"/>
      <c r="H31" s="49"/>
      <c r="I31" s="49"/>
      <c r="J31" s="50"/>
    </row>
  </sheetData>
  <mergeCells count="9">
    <mergeCell ref="B30:J31"/>
    <mergeCell ref="B27:J28"/>
    <mergeCell ref="B24:J25"/>
    <mergeCell ref="B23:J23"/>
    <mergeCell ref="B2:J2"/>
    <mergeCell ref="B3:J3"/>
    <mergeCell ref="B19:J21"/>
    <mergeCell ref="B5:F5"/>
    <mergeCell ref="B18:J18"/>
  </mergeCells>
  <phoneticPr fontId="6" type="noConversion"/>
  <hyperlinks>
    <hyperlink ref="B27:J28" r:id="rId1" display="[ 點此進行：耀風顧問預約諮詢 ]" xr:uid="{921F8D56-E8A2-2E4A-8AC6-2C36C4F8FC88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使用說明</vt:lpstr>
      <vt:lpstr>能耗與投資抵減盤點</vt:lpstr>
      <vt:lpstr>綠色信用評分表</vt:lpstr>
      <vt:lpstr>成熟度儀表板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Lana Lin</cp:lastModifiedBy>
  <dcterms:created xsi:type="dcterms:W3CDTF">2026-03-27T13:59:05Z</dcterms:created>
  <dcterms:modified xsi:type="dcterms:W3CDTF">2026-04-23T14:28:36Z</dcterms:modified>
</cp:coreProperties>
</file>